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TAT VALENCIANA\"/>
    </mc:Choice>
  </mc:AlternateContent>
  <xr:revisionPtr revIDLastSave="0" documentId="8_{5849A68E-3B1A-4B7E-AE41-BC99B2F4B29F}" xr6:coauthVersionLast="47" xr6:coauthVersionMax="47" xr10:uidLastSave="{00000000-0000-0000-0000-000000000000}"/>
  <bookViews>
    <workbookView xWindow="-110" yWindow="-110" windowWidth="38620" windowHeight="21100" xr2:uid="{CCB446D5-E849-464F-8C9C-0EE1B45FBD5C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<sst xmlns="http://schemas.openxmlformats.org/spreadsheetml/2006/main" count="240" uniqueCount="179">
  <si>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</si>
  <si>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</si>
  <si>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</si>
  <si>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</si>
  <si>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</si>
  <si>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</si>
  <si>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</si>
  <si>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</si>
  <si>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</si>
  <si>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</si>
  <si>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</si>
  <si>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</si>
  <si>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</si>
  <si>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</si>
  <si>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COMUNITAT VALENCIANA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</si>
  <si>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</si>
  <si>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</si>
  <si>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</si>
  <si>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</si>
  <si>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</si>
  <si>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</si>
  <si>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</si>
  <si>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</si>
  <si>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</si>
  <si>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</si>
  <si>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</si>
  <si>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</si>
  <si>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</si>
  <si>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ALICANTE</t>
  </si>
  <si>
    <t>CASTELLON</t>
  </si>
  <si>
    <t>VALENCIA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</si>
  <si>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</si>
  <si>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</si>
  <si>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</si>
  <si>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</si>
  <si>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</si>
  <si>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</si>
  <si>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</si>
  <si>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</si>
  <si>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</si>
  <si>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</si>
  <si>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</si>
  <si>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</si>
  <si>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</si>
  <si>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</si>
  <si>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</si>
  <si>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</si>
  <si>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</si>
  <si>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</si>
  <si>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</si>
  <si>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</si>
  <si>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</si>
  <si>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</si>
  <si>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</si>
  <si>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</si>
  <si>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</si>
  <si>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Marruecos</t>
  </si>
  <si>
    <t>Reino Unido</t>
  </si>
  <si>
    <t>Ucrania</t>
  </si>
  <si>
    <t>Italia</t>
  </si>
  <si>
    <t>Venezuela</t>
  </si>
  <si>
    <t>Rusia</t>
  </si>
  <si>
    <t>Argelia</t>
  </si>
  <si>
    <t>China</t>
  </si>
  <si>
    <t>Bulgaria</t>
  </si>
  <si>
    <t>Otros paises de Europa</t>
  </si>
  <si>
    <t>Argentina</t>
  </si>
  <si>
    <t>Francia</t>
  </si>
  <si>
    <t>Alemania</t>
  </si>
  <si>
    <t>Paises Bajos</t>
  </si>
  <si>
    <t>Honduras</t>
  </si>
  <si>
    <t>Pakistan</t>
  </si>
  <si>
    <t>Bélgica</t>
  </si>
  <si>
    <t>Ecuador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</si>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</sst>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6BF63002-0D3D-4CA8-89DD-0A80DB2406B1}"/>
    <cellStyle name="Normal" xfId="0" builtinId="0"/>
    <cellStyle name="Normal 2" xfId="1" xr:uid="{4DC15986-3822-42CC-AA78-B66A3DC3F99E}"/>
    <cellStyle name="Porcentaje 2" xfId="2" xr:uid="{293A5474-EF8E-4141-89F8-EA8737A0E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CC-4F62-B216-A93D1F134C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CC-4F62-B216-A93D1F134C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CC-4F62-B216-A93D1F134C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CC-4F62-B216-A93D1F134C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1205</c:v>
              </c:pt>
              <c:pt idx="1">
                <c:v>4272</c:v>
              </c:pt>
              <c:pt idx="2">
                <c:v>63626</c:v>
              </c:pt>
              <c:pt idx="3">
                <c:v>102069</c:v>
              </c:pt>
            </c:numLit>
          </c:val>
          <c:extLst>
            <c:ext xmlns:c16="http://schemas.microsoft.com/office/drawing/2014/chart" uri="{C3380CC4-5D6E-409C-BE32-E72D297353CC}">
              <c16:uniqueId val="{00000007-64CC-4F62-B216-A93D1F13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4325505</c:v>
              </c:pt>
              <c:pt idx="1">
                <c:v>4470885</c:v>
              </c:pt>
              <c:pt idx="2">
                <c:v>4543304</c:v>
              </c:pt>
              <c:pt idx="3">
                <c:v>4692449</c:v>
              </c:pt>
              <c:pt idx="4">
                <c:v>4806908</c:v>
              </c:pt>
              <c:pt idx="5">
                <c:v>4885029</c:v>
              </c:pt>
              <c:pt idx="6">
                <c:v>5029601</c:v>
              </c:pt>
              <c:pt idx="7">
                <c:v>5094675</c:v>
              </c:pt>
              <c:pt idx="8">
                <c:v>5111706</c:v>
              </c:pt>
              <c:pt idx="9">
                <c:v>5117190</c:v>
              </c:pt>
              <c:pt idx="10">
                <c:v>5129266</c:v>
              </c:pt>
              <c:pt idx="11">
                <c:v>5113815</c:v>
              </c:pt>
              <c:pt idx="12">
                <c:v>5004844</c:v>
              </c:pt>
              <c:pt idx="13">
                <c:v>4980689</c:v>
              </c:pt>
              <c:pt idx="14">
                <c:v>4959968</c:v>
              </c:pt>
              <c:pt idx="15">
                <c:v>4941509</c:v>
              </c:pt>
              <c:pt idx="16" formatCode="#,##0">
                <c:v>4963703</c:v>
              </c:pt>
              <c:pt idx="17" formatCode="#,##0">
                <c:v>5003769</c:v>
              </c:pt>
              <c:pt idx="18" formatCode="#,##0">
                <c:v>5057353</c:v>
              </c:pt>
              <c:pt idx="19" formatCode="#,##0">
                <c:v>5058138</c:v>
              </c:pt>
              <c:pt idx="20" formatCode="#,##0">
                <c:v>5097967</c:v>
              </c:pt>
              <c:pt idx="21" formatCode="#,##0">
                <c:v>5216195</c:v>
              </c:pt>
              <c:pt idx="22" formatCode="#,##0">
                <c:v>5319285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E4-433E-98F3-5D490687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-99376</c:v>
              </c:pt>
              <c:pt idx="1">
                <c:v>-125614</c:v>
              </c:pt>
              <c:pt idx="2">
                <c:v>-143411</c:v>
              </c:pt>
              <c:pt idx="3">
                <c:v>-153137</c:v>
              </c:pt>
              <c:pt idx="4">
                <c:v>-146063</c:v>
              </c:pt>
              <c:pt idx="5">
                <c:v>-144347</c:v>
              </c:pt>
              <c:pt idx="6">
                <c:v>-153355</c:v>
              </c:pt>
              <c:pt idx="7">
                <c:v>-165530</c:v>
              </c:pt>
              <c:pt idx="8">
                <c:v>-200674</c:v>
              </c:pt>
              <c:pt idx="9">
                <c:v>-230366</c:v>
              </c:pt>
              <c:pt idx="10">
                <c:v>-213434</c:v>
              </c:pt>
              <c:pt idx="11">
                <c:v>-196533</c:v>
              </c:pt>
              <c:pt idx="12">
                <c:v>-171655</c:v>
              </c:pt>
              <c:pt idx="13">
                <c:v>-142778</c:v>
              </c:pt>
              <c:pt idx="14">
                <c:v>-117838</c:v>
              </c:pt>
              <c:pt idx="15">
                <c:v>-96632</c:v>
              </c:pt>
              <c:pt idx="16">
                <c:v>-61940</c:v>
              </c:pt>
              <c:pt idx="17">
                <c:v>-35738</c:v>
              </c:pt>
              <c:pt idx="18">
                <c:v>-14357</c:v>
              </c:pt>
              <c:pt idx="19">
                <c:v>-2840</c:v>
              </c:pt>
              <c:pt idx="20">
                <c:v>-234</c:v>
              </c:pt>
            </c:numLit>
          </c:val>
          <c:extLst>
            <c:ext xmlns:c16="http://schemas.microsoft.com/office/drawing/2014/chart" uri="{C3380CC4-5D6E-409C-BE32-E72D297353CC}">
              <c16:uniqueId val="{00000000-C265-46E4-86B1-DEC0DE50F9A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93661</c:v>
              </c:pt>
              <c:pt idx="1">
                <c:v>118166</c:v>
              </c:pt>
              <c:pt idx="2">
                <c:v>134371</c:v>
              </c:pt>
              <c:pt idx="3">
                <c:v>143735</c:v>
              </c:pt>
              <c:pt idx="4">
                <c:v>138801</c:v>
              </c:pt>
              <c:pt idx="5">
                <c:v>137594</c:v>
              </c:pt>
              <c:pt idx="6">
                <c:v>150446</c:v>
              </c:pt>
              <c:pt idx="7">
                <c:v>167645</c:v>
              </c:pt>
              <c:pt idx="8">
                <c:v>199858</c:v>
              </c:pt>
              <c:pt idx="9">
                <c:v>223963</c:v>
              </c:pt>
              <c:pt idx="10">
                <c:v>209628</c:v>
              </c:pt>
              <c:pt idx="11">
                <c:v>201156</c:v>
              </c:pt>
              <c:pt idx="12">
                <c:v>182727</c:v>
              </c:pt>
              <c:pt idx="13">
                <c:v>158435</c:v>
              </c:pt>
              <c:pt idx="14">
                <c:v>137322</c:v>
              </c:pt>
              <c:pt idx="15">
                <c:v>120183</c:v>
              </c:pt>
              <c:pt idx="16">
                <c:v>85712</c:v>
              </c:pt>
              <c:pt idx="17">
                <c:v>59921</c:v>
              </c:pt>
              <c:pt idx="18">
                <c:v>30986</c:v>
              </c:pt>
              <c:pt idx="19">
                <c:v>8176</c:v>
              </c:pt>
              <c:pt idx="20">
                <c:v>947</c:v>
              </c:pt>
            </c:numLit>
          </c:val>
          <c:extLst>
            <c:ext xmlns:c16="http://schemas.microsoft.com/office/drawing/2014/chart" uri="{C3380CC4-5D6E-409C-BE32-E72D297353CC}">
              <c16:uniqueId val="{00000001-C265-46E4-86B1-DEC0DE50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AF-4C93-AD7C-2E5683AD52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AF-4C93-AD7C-2E5683AD52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AF-4C93-AD7C-2E5683AD52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AF-4C93-AD7C-2E5683AD52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112135</c:v>
              </c:pt>
              <c:pt idx="1">
                <c:v>36108</c:v>
              </c:pt>
              <c:pt idx="2">
                <c:v>747820</c:v>
              </c:pt>
              <c:pt idx="3">
                <c:v>1102760</c:v>
              </c:pt>
            </c:numLit>
          </c:val>
          <c:extLst>
            <c:ext xmlns:c16="http://schemas.microsoft.com/office/drawing/2014/chart" uri="{C3380CC4-5D6E-409C-BE32-E72D297353CC}">
              <c16:uniqueId val="{00000007-B2AF-4C93-AD7C-2E5683AD5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A3-402D-8A36-9BED18ABA5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A3-402D-8A36-9BED18ABA5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A3-402D-8A36-9BED18ABA5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A3-402D-8A36-9BED18ABA5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1205</c:v>
              </c:pt>
              <c:pt idx="1">
                <c:v>4272</c:v>
              </c:pt>
              <c:pt idx="2">
                <c:v>63626</c:v>
              </c:pt>
              <c:pt idx="3">
                <c:v>102069</c:v>
              </c:pt>
            </c:numLit>
          </c:val>
          <c:extLst>
            <c:ext xmlns:c16="http://schemas.microsoft.com/office/drawing/2014/chart" uri="{C3380CC4-5D6E-409C-BE32-E72D297353CC}">
              <c16:uniqueId val="{00000007-A3A3-402D-8A36-9BED18ABA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17-4A89-8EFB-30D85AFD64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17-4A89-8EFB-30D85AFD6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617-4A89-8EFB-30D85AFD641C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17-4A89-8EFB-30D85AFD64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47989</c:v>
              </c:pt>
              <c:pt idx="1">
                <c:v>94994</c:v>
              </c:pt>
              <c:pt idx="2">
                <c:v>1102760</c:v>
              </c:pt>
            </c:numLit>
          </c:val>
          <c:extLst>
            <c:ext xmlns:c16="http://schemas.microsoft.com/office/drawing/2014/chart" uri="{C3380CC4-5D6E-409C-BE32-E72D297353CC}">
              <c16:uniqueId val="{00000005-2617-4A89-8EFB-30D85AFD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C2-4E31-8869-3168130BD4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C2-4E31-8869-3168130BD4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C2-4E31-8869-3168130BD4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C2-4E31-8869-3168130BD4D1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2-4E31-8869-3168130BD4D1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2-4E31-8869-3168130BD4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149507</c:v>
              </c:pt>
              <c:pt idx="1">
                <c:v>18319</c:v>
              </c:pt>
              <c:pt idx="2">
                <c:v>2842</c:v>
              </c:pt>
              <c:pt idx="3">
                <c:v>504</c:v>
              </c:pt>
            </c:numLit>
          </c:val>
          <c:extLst>
            <c:ext xmlns:c16="http://schemas.microsoft.com/office/drawing/2014/chart" uri="{C3380CC4-5D6E-409C-BE32-E72D297353CC}">
              <c16:uniqueId val="{00000007-B8C2-4E31-8869-3168130B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2981DA-1E9D-4E31-9784-2C633D55E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9058E990-F520-43C9-98D4-4BE3517FE141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3DD3B99-1EA4-4EB6-8B2B-BA0A1663F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8841756-70FE-4E7A-AE58-D22270214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4E4D994-60DD-4F60-8D6F-6987C266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0181E9-E865-4541-B752-1AE46D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978916D-41A7-4D56-B6BD-AE3564974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B3B160-0843-4E33-8421-9261EF630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576B504-DCDA-417D-8B91-F458F095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AE72CC9-6A8B-4EEF-8C35-19363B170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67BEA34-FDC5-49E9-B690-BE3D3B198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92639EF-C7A5-41F1-B5AE-C3BAA0523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745E35D-F90A-461C-B045-3294D9055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56D640A-DFD1-4678-9876-22EAEC19F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BD5E7CCB-17BD-4DED-94A0-89302956D88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B28CB92-CA9D-400E-BE44-B7CA1357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6F14C47-61B7-41E2-800A-1558EAB3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34C8EAB-81AF-4A02-83F1-FA47A686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64F78B66-D126-440C-A85A-0130DDAD0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5EEA8D3-A5CA-4C28-AF1F-953582C0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43994BB-C121-4FAA-AA69-047E987A1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64E5-8EEC-40FA-9CCA-8A2376D0309D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COMUNITAT VALENCIANA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2441C31-31D1-4FAE-80AF-B499A1699724}"/>
    <hyperlink ref="B14:C14" location="Provincias!A1" display="Provincias" xr:uid="{0066C6E3-2B2B-462B-9C0C-1FF7EF64D89B}"/>
    <hyperlink ref="B16:C16" location="'Datos Demograficos'!A1" display="Datos Demograficos" xr:uid="{5C4158A9-6FAA-4208-ACBF-5CCB7E60366A}"/>
    <hyperlink ref="B18:C18" location="Nacionalidades!A1" display="Nacionalidades" xr:uid="{D14E0DC9-38CC-423E-9FDB-B2D2EE40AC20}"/>
    <hyperlink ref="H18:I18" location="Trabajo!A1" display="Trabajo" xr:uid="{3B171C19-4894-4599-88AB-6C03EC8F798F}"/>
    <hyperlink ref="E12:F12" location="'Datos Economicos'!A1" display="Datos Económicos" xr:uid="{4F1F27C8-AE78-4A78-8FBA-F8DA5C9CDCC8}"/>
    <hyperlink ref="E14" location="Trafico!A1" display="Tráfico" xr:uid="{85526E48-F805-49A6-8F53-72851A125E15}"/>
    <hyperlink ref="E16:F16" location="'Plazas Turisticas'!A1" display="Plazas Turisticas" xr:uid="{D42AD8CC-3BEC-437A-87BD-C312E5D59373}"/>
    <hyperlink ref="E18:F18" location="Bancos!A1" display="Bancos" xr:uid="{973716CA-A17B-4A45-8E1A-61FC10FAAACE}"/>
    <hyperlink ref="H12" location="Presupuestos!A1" display="Presupuestos" xr:uid="{98755042-4DA8-439C-996F-8A8E889A3BEC}"/>
    <hyperlink ref="H14" location="'Datos Catastrales'!A1" display="Datos Catastrales" xr:uid="{8580A860-8ED4-4140-B260-ED057F2AD25C}"/>
    <hyperlink ref="H16:I16" location="Hacienda!A1" display="Hacienda" xr:uid="{0FFCD2D8-2CC9-4BEB-9D43-53699333DE89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20278-65FB-4C33-A24B-D0AAD8A3000D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542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23265.200015224516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5319285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0.1822805132644707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228.63697696641819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171172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1998823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324521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415229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2600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3726090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5655115.9729299992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93C2F2AE-BBE5-47A6-95A0-7E15AB39351B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D783-7B07-4280-A883-00E54EA32096}">
  <sheetPr codeName="Hoja4">
    <pageSetUpPr fitToPage="1"/>
  </sheetPr>
  <dimension ref="A4:H26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23265.200015224516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1993289</v>
      </c>
    </row>
    <row r="25" spans="1:7" x14ac:dyDescent="0.3">
      <c r="B25" s="56" t="s">
        <v>29</v>
      </c>
      <c r="C25" s="57">
        <v>615188</v>
      </c>
    </row>
    <row r="26" spans="1:7" x14ac:dyDescent="0.3">
      <c r="B26" s="56" t="s">
        <v>30</v>
      </c>
      <c r="C26" s="57">
        <v>2710808</v>
      </c>
    </row>
  </sheetData>
  <mergeCells count="3">
    <mergeCell ref="C6:E6"/>
    <mergeCell ref="C8:E8"/>
    <mergeCell ref="C10:E10"/>
  </mergeCells>
  <hyperlinks>
    <hyperlink ref="A7" location="Indice!A1" display="Índice" xr:uid="{BC8C365E-5E67-4E1F-9003-E3C5C85DEA71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5E1F-C939-4A8A-AD82-EF1953530C0E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5319285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31</v>
      </c>
      <c r="D13" s="27">
        <v>0.50823240341512066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32</v>
      </c>
      <c r="D15" s="27">
        <v>0.1822805132644707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33</v>
      </c>
      <c r="C17" s="22"/>
      <c r="D17" s="27">
        <v>0.50660346389769351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228.63697696641819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34</v>
      </c>
      <c r="H24" s="43"/>
      <c r="I24" s="64"/>
      <c r="J24" s="27">
        <v>0.20191416703560722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35</v>
      </c>
      <c r="H26" s="43"/>
      <c r="J26" s="59">
        <v>35378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36</v>
      </c>
      <c r="H28" s="65"/>
      <c r="I28" s="65"/>
      <c r="J28" s="59">
        <v>19149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37</v>
      </c>
      <c r="H30" s="43"/>
      <c r="J30" s="59">
        <v>46683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38</v>
      </c>
      <c r="H32" s="43"/>
      <c r="J32" s="59">
        <v>-11305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39</v>
      </c>
      <c r="H34" s="66"/>
      <c r="I34" s="66" t="s">
        <v>40</v>
      </c>
      <c r="J34" s="66"/>
      <c r="K34" s="24"/>
    </row>
    <row r="35" spans="1:11" ht="14" x14ac:dyDescent="0.3">
      <c r="A35" s="21"/>
      <c r="C35" s="43"/>
      <c r="G35" s="67">
        <v>776268</v>
      </c>
      <c r="H35" s="67"/>
      <c r="I35" s="67">
        <v>894886</v>
      </c>
      <c r="J35" s="67"/>
      <c r="K35" s="24"/>
    </row>
    <row r="36" spans="1:11" ht="17.25" customHeight="1" x14ac:dyDescent="0.3">
      <c r="A36" s="21"/>
      <c r="C36" s="43"/>
      <c r="G36" s="68" t="s">
        <v>41</v>
      </c>
      <c r="H36" s="68" t="s">
        <v>42</v>
      </c>
      <c r="I36" s="68" t="s">
        <v>41</v>
      </c>
      <c r="J36" s="68" t="s">
        <v>42</v>
      </c>
      <c r="K36" s="24"/>
    </row>
    <row r="37" spans="1:11" ht="14" x14ac:dyDescent="0.3">
      <c r="A37" s="21"/>
      <c r="B37" s="69" t="s">
        <v>43</v>
      </c>
      <c r="C37" s="43"/>
      <c r="G37" s="70">
        <v>400176</v>
      </c>
      <c r="H37" s="70">
        <v>376092</v>
      </c>
      <c r="I37" s="70">
        <v>461312</v>
      </c>
      <c r="J37" s="70">
        <v>433574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26B78786-7667-411F-BE9A-80451DA4363F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FDF5-5907-4043-8CAF-99E7E389F386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44</v>
      </c>
      <c r="C11" s="72">
        <v>4349683</v>
      </c>
      <c r="D11" s="73"/>
      <c r="E11" s="74" t="s">
        <v>45</v>
      </c>
      <c r="F11" s="72">
        <v>969602</v>
      </c>
      <c r="G11" s="74" t="s">
        <v>46</v>
      </c>
      <c r="H11" s="73"/>
      <c r="I11" s="72">
        <v>487504</v>
      </c>
      <c r="J11" s="74" t="s">
        <v>47</v>
      </c>
      <c r="K11" s="75">
        <v>149323</v>
      </c>
    </row>
    <row r="12" spans="1:11" ht="21.75" customHeight="1" thickBot="1" x14ac:dyDescent="0.35">
      <c r="A12" s="14"/>
      <c r="B12" s="71" t="s">
        <v>48</v>
      </c>
      <c r="C12" s="72">
        <v>269060</v>
      </c>
      <c r="D12" s="74"/>
      <c r="E12" s="74" t="s">
        <v>49</v>
      </c>
      <c r="F12" s="72">
        <v>62495</v>
      </c>
      <c r="G12" s="74" t="s">
        <v>50</v>
      </c>
      <c r="H12" s="74"/>
      <c r="I12" s="72">
        <v>625</v>
      </c>
      <c r="J12" s="74" t="s">
        <v>51</v>
      </c>
      <c r="K12" s="75">
        <v>595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52</v>
      </c>
      <c r="C14" s="77"/>
      <c r="D14" s="77"/>
      <c r="E14" s="78"/>
      <c r="F14" s="14"/>
      <c r="G14" s="79" t="s">
        <v>53</v>
      </c>
      <c r="H14" s="80"/>
      <c r="I14" s="81">
        <f>'Datos Demograficos'!D11</f>
        <v>5319285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54</v>
      </c>
      <c r="C16" s="82">
        <v>101521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55</v>
      </c>
      <c r="C17" s="82">
        <v>99667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56</v>
      </c>
      <c r="C18" s="82">
        <v>97640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57</v>
      </c>
      <c r="C19" s="82">
        <v>81455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58</v>
      </c>
      <c r="C20" s="82">
        <v>55348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59</v>
      </c>
      <c r="C21" s="82">
        <v>43135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60</v>
      </c>
      <c r="C22" s="82">
        <v>38639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61</v>
      </c>
      <c r="C23" s="82">
        <v>34578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62</v>
      </c>
      <c r="C24" s="82">
        <v>29720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63</v>
      </c>
      <c r="C25" s="82">
        <v>27265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64</v>
      </c>
      <c r="C26" s="82">
        <v>24945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65</v>
      </c>
      <c r="C27" s="82">
        <v>24194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66</v>
      </c>
      <c r="C28" s="82">
        <v>22592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67</v>
      </c>
      <c r="C29" s="82">
        <v>22567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68</v>
      </c>
      <c r="C30" s="82">
        <v>20771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69</v>
      </c>
      <c r="C31" s="82">
        <v>20075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70</v>
      </c>
      <c r="C32" s="82">
        <v>16980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71</v>
      </c>
      <c r="C33" s="82">
        <v>16891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72</v>
      </c>
      <c r="C34" s="82">
        <v>15155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73</v>
      </c>
      <c r="C35" s="82">
        <v>14859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74</v>
      </c>
      <c r="C36" s="82">
        <v>10961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E9FB9583-AB9A-4FB2-A734-1A543D9E577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E494-048F-47A4-9876-9DBA383A64E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75</v>
      </c>
      <c r="E12" s="85">
        <v>1383720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76</v>
      </c>
      <c r="C14" s="87"/>
      <c r="D14" s="87"/>
      <c r="E14" s="85">
        <v>528190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77</v>
      </c>
      <c r="D16" s="88"/>
      <c r="E16" s="85">
        <v>324521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78</v>
      </c>
      <c r="D18" s="88"/>
      <c r="E18" s="85">
        <v>203669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79</v>
      </c>
      <c r="D20" s="88"/>
      <c r="E20" s="89">
        <v>0.13967841180643073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80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81</v>
      </c>
      <c r="E26" s="93"/>
      <c r="F26" s="93"/>
      <c r="G26" s="93"/>
      <c r="H26" s="94"/>
    </row>
    <row r="27" spans="1:16" ht="15.5" thickBot="1" x14ac:dyDescent="0.35">
      <c r="C27" s="58"/>
      <c r="D27" s="95" t="s">
        <v>82</v>
      </c>
      <c r="E27" s="95" t="s">
        <v>83</v>
      </c>
      <c r="F27" s="95" t="s">
        <v>84</v>
      </c>
      <c r="G27" s="95" t="s">
        <v>85</v>
      </c>
      <c r="H27" s="95" t="s">
        <v>86</v>
      </c>
    </row>
    <row r="28" spans="1:16" ht="38.25" customHeight="1" thickBot="1" x14ac:dyDescent="0.35">
      <c r="C28" s="95" t="s">
        <v>87</v>
      </c>
      <c r="D28" s="96">
        <v>112135</v>
      </c>
      <c r="E28" s="96">
        <v>36108</v>
      </c>
      <c r="F28" s="96">
        <v>747820</v>
      </c>
      <c r="G28" s="97">
        <v>1102760</v>
      </c>
      <c r="H28" s="97">
        <f>SUM(D28:G28)</f>
        <v>1998823</v>
      </c>
    </row>
  </sheetData>
  <mergeCells count="3">
    <mergeCell ref="B14:D14"/>
    <mergeCell ref="D24:H24"/>
    <mergeCell ref="D26:H26"/>
  </mergeCells>
  <hyperlinks>
    <hyperlink ref="B7" location="Indice!A1" display="Índice" xr:uid="{944302B1-5425-4EB7-8815-E4706251778D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12E7-8EEA-4B3F-A25F-5C8863FC2EA7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89</v>
      </c>
      <c r="D13" s="101"/>
      <c r="E13" s="102"/>
      <c r="H13" s="100" t="s">
        <v>90</v>
      </c>
      <c r="I13" s="101"/>
      <c r="J13" s="101"/>
      <c r="K13" s="102"/>
      <c r="L13" s="58"/>
      <c r="M13" s="58"/>
      <c r="N13" s="100" t="s">
        <v>91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92</v>
      </c>
      <c r="D14" s="105" t="s">
        <v>93</v>
      </c>
      <c r="E14" s="106" t="s">
        <v>94</v>
      </c>
      <c r="G14" s="107"/>
      <c r="H14" s="108" t="s">
        <v>82</v>
      </c>
      <c r="I14" s="109" t="s">
        <v>83</v>
      </c>
      <c r="J14" s="109" t="s">
        <v>84</v>
      </c>
      <c r="K14" s="110" t="s">
        <v>85</v>
      </c>
      <c r="L14" s="58"/>
      <c r="M14" s="58"/>
      <c r="N14" s="104" t="s">
        <v>95</v>
      </c>
      <c r="O14" s="105" t="s">
        <v>96</v>
      </c>
      <c r="P14" s="105" t="s">
        <v>97</v>
      </c>
      <c r="Q14" s="106" t="s">
        <v>98</v>
      </c>
      <c r="R14" s="24"/>
    </row>
    <row r="15" spans="1:18" ht="36.75" customHeight="1" x14ac:dyDescent="0.3">
      <c r="A15" s="21"/>
      <c r="B15" s="111" t="s">
        <v>87</v>
      </c>
      <c r="C15" s="112">
        <v>110730</v>
      </c>
      <c r="D15" s="113">
        <v>1475783</v>
      </c>
      <c r="E15" s="114">
        <v>45584</v>
      </c>
      <c r="G15" s="111" t="s">
        <v>87</v>
      </c>
      <c r="H15" s="115">
        <v>7571</v>
      </c>
      <c r="I15" s="113">
        <v>26859</v>
      </c>
      <c r="J15" s="113">
        <v>747113</v>
      </c>
      <c r="K15" s="116">
        <v>850554</v>
      </c>
      <c r="L15" s="117"/>
      <c r="M15" s="111" t="s">
        <v>87</v>
      </c>
      <c r="N15" s="118">
        <v>357288</v>
      </c>
      <c r="O15" s="118">
        <v>362314</v>
      </c>
      <c r="P15" s="118">
        <v>280280</v>
      </c>
      <c r="Q15" s="114">
        <v>632215</v>
      </c>
      <c r="R15" s="24"/>
    </row>
    <row r="16" spans="1:18" ht="31.5" customHeight="1" thickBot="1" x14ac:dyDescent="0.35">
      <c r="A16" s="21"/>
      <c r="B16" s="119" t="s">
        <v>99</v>
      </c>
      <c r="C16" s="120">
        <v>47989</v>
      </c>
      <c r="D16" s="121">
        <v>94994</v>
      </c>
      <c r="E16" s="122">
        <v>28189</v>
      </c>
      <c r="G16" s="119" t="s">
        <v>99</v>
      </c>
      <c r="H16" s="120">
        <v>1205</v>
      </c>
      <c r="I16" s="121">
        <v>4272</v>
      </c>
      <c r="J16" s="121">
        <v>63626</v>
      </c>
      <c r="K16" s="122">
        <v>102069</v>
      </c>
      <c r="L16" s="117"/>
      <c r="M16" s="119" t="s">
        <v>99</v>
      </c>
      <c r="N16" s="121">
        <v>149507</v>
      </c>
      <c r="O16" s="121">
        <v>18319</v>
      </c>
      <c r="P16" s="121">
        <v>2842</v>
      </c>
      <c r="Q16" s="122">
        <v>504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4DBB8CA-2E90-48C9-81D9-4C527803D561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4592-856E-4EE8-B0D3-0F8945101BFA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100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101</v>
      </c>
      <c r="C14" s="109" t="s">
        <v>102</v>
      </c>
      <c r="D14" s="109" t="s">
        <v>103</v>
      </c>
      <c r="E14" s="109" t="s">
        <v>104</v>
      </c>
      <c r="F14" s="109" t="s">
        <v>105</v>
      </c>
      <c r="G14" s="110" t="s">
        <v>106</v>
      </c>
      <c r="H14" s="117"/>
      <c r="I14" s="24"/>
    </row>
    <row r="15" spans="1:9" ht="32.25" customHeight="1" thickBot="1" x14ac:dyDescent="0.35">
      <c r="A15" s="21"/>
      <c r="B15" s="125">
        <v>2707319</v>
      </c>
      <c r="C15" s="121">
        <v>463294</v>
      </c>
      <c r="D15" s="121">
        <v>480629</v>
      </c>
      <c r="E15" s="121">
        <v>4906</v>
      </c>
      <c r="F15" s="121">
        <v>28075</v>
      </c>
      <c r="G15" s="122">
        <v>41867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107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108</v>
      </c>
      <c r="C20" s="109" t="s">
        <v>109</v>
      </c>
      <c r="D20" s="110" t="s">
        <v>110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1750593</v>
      </c>
      <c r="C21" s="121">
        <v>1326871</v>
      </c>
      <c r="D21" s="122">
        <v>3077464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379D096-8814-42BA-AEEF-8C4C67AF6C9E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F594-EA76-459B-8893-F49D9B42CE2E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111</v>
      </c>
      <c r="I12" s="24"/>
    </row>
    <row r="13" spans="1:9" ht="18.75" customHeight="1" x14ac:dyDescent="0.3">
      <c r="A13" s="21"/>
      <c r="B13" s="127" t="s">
        <v>112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113</v>
      </c>
      <c r="D15" s="109" t="s">
        <v>114</v>
      </c>
      <c r="E15" s="109" t="s">
        <v>115</v>
      </c>
      <c r="F15" s="109" t="s">
        <v>116</v>
      </c>
      <c r="G15" s="128" t="s">
        <v>117</v>
      </c>
      <c r="H15" s="110" t="s">
        <v>86</v>
      </c>
      <c r="I15" s="24"/>
    </row>
    <row r="16" spans="1:9" ht="33.75" customHeight="1" x14ac:dyDescent="0.3">
      <c r="A16" s="21"/>
      <c r="B16" s="129" t="s">
        <v>118</v>
      </c>
      <c r="C16" s="130">
        <v>1429</v>
      </c>
      <c r="D16" s="130">
        <v>127</v>
      </c>
      <c r="E16" s="130">
        <v>1111</v>
      </c>
      <c r="F16" s="130">
        <v>1020</v>
      </c>
      <c r="G16" s="131">
        <v>103</v>
      </c>
      <c r="H16" s="132">
        <v>3790</v>
      </c>
      <c r="I16" s="24"/>
    </row>
    <row r="17" spans="1:9" ht="32.25" customHeight="1" thickBot="1" x14ac:dyDescent="0.35">
      <c r="A17" s="21"/>
      <c r="B17" s="133" t="s">
        <v>119</v>
      </c>
      <c r="C17" s="121">
        <v>1421</v>
      </c>
      <c r="D17" s="121">
        <v>143</v>
      </c>
      <c r="E17" s="121">
        <v>1316</v>
      </c>
      <c r="F17" s="121">
        <v>1017</v>
      </c>
      <c r="G17" s="134">
        <v>106</v>
      </c>
      <c r="H17" s="122">
        <v>4003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120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113</v>
      </c>
      <c r="D21" s="109" t="s">
        <v>121</v>
      </c>
      <c r="E21" s="109" t="s">
        <v>122</v>
      </c>
      <c r="F21" s="109" t="s">
        <v>123</v>
      </c>
      <c r="G21" s="128" t="s">
        <v>117</v>
      </c>
      <c r="H21" s="110" t="s">
        <v>86</v>
      </c>
      <c r="I21" s="24"/>
    </row>
    <row r="22" spans="1:9" ht="33.75" customHeight="1" x14ac:dyDescent="0.3">
      <c r="A22" s="21"/>
      <c r="B22" s="129" t="s">
        <v>118</v>
      </c>
      <c r="C22" s="130">
        <v>153562</v>
      </c>
      <c r="D22" s="130">
        <v>74303</v>
      </c>
      <c r="E22" s="130">
        <v>122827</v>
      </c>
      <c r="F22" s="130">
        <v>9273</v>
      </c>
      <c r="G22" s="131">
        <v>7191</v>
      </c>
      <c r="H22" s="132">
        <v>367156</v>
      </c>
      <c r="I22" s="24"/>
    </row>
    <row r="23" spans="1:9" ht="32.25" customHeight="1" thickBot="1" x14ac:dyDescent="0.35">
      <c r="A23" s="21"/>
      <c r="B23" s="133" t="s">
        <v>119</v>
      </c>
      <c r="C23" s="121">
        <v>158797</v>
      </c>
      <c r="D23" s="121">
        <v>84618</v>
      </c>
      <c r="E23" s="121">
        <v>154244</v>
      </c>
      <c r="F23" s="121">
        <v>9253</v>
      </c>
      <c r="G23" s="134">
        <v>8317</v>
      </c>
      <c r="H23" s="122">
        <v>415229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24633C4-71F6-4183-9DD3-71F1313A4DF0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DCDD-8931-4639-A874-76B9819E78A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124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86</v>
      </c>
      <c r="C14" s="109" t="s">
        <v>12</v>
      </c>
      <c r="D14" s="109" t="s">
        <v>125</v>
      </c>
      <c r="E14" s="109" t="s">
        <v>126</v>
      </c>
      <c r="F14" s="109" t="s">
        <v>127</v>
      </c>
      <c r="G14" s="110" t="s">
        <v>128</v>
      </c>
      <c r="H14" s="24"/>
    </row>
    <row r="15" spans="1:8" ht="33" customHeight="1" thickBot="1" x14ac:dyDescent="0.35">
      <c r="A15" s="21"/>
      <c r="B15" s="125">
        <v>2600</v>
      </c>
      <c r="C15" s="121">
        <v>1906</v>
      </c>
      <c r="D15" s="121">
        <v>56</v>
      </c>
      <c r="E15" s="121">
        <v>508</v>
      </c>
      <c r="F15" s="121">
        <v>91</v>
      </c>
      <c r="G15" s="122">
        <v>39</v>
      </c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129</v>
      </c>
      <c r="G17" s="136">
        <v>-1.8867924528301886E-2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130</v>
      </c>
      <c r="F20" s="137">
        <v>106598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131</v>
      </c>
      <c r="F22" s="138">
        <v>2.0435969130755273E-2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132</v>
      </c>
      <c r="F24" s="137">
        <v>206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133</v>
      </c>
      <c r="F26" s="138">
        <v>0.38007380073800739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13AB791B-3C67-4EB8-AD53-7F7277FA7A8C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8C8D-2F03-4594-9C49-33F9FF2F2325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134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135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136</v>
      </c>
      <c r="C15" s="141" t="s">
        <v>137</v>
      </c>
      <c r="D15" s="141" t="s">
        <v>138</v>
      </c>
      <c r="E15" s="141" t="s">
        <v>139</v>
      </c>
      <c r="F15" s="141" t="s">
        <v>140</v>
      </c>
      <c r="G15" s="141" t="s">
        <v>141</v>
      </c>
      <c r="H15" s="141" t="s">
        <v>142</v>
      </c>
      <c r="I15" s="141" t="s">
        <v>143</v>
      </c>
      <c r="J15" s="141" t="s">
        <v>144</v>
      </c>
      <c r="K15" s="142" t="s">
        <v>145</v>
      </c>
      <c r="L15" s="143"/>
    </row>
    <row r="16" spans="1:12" ht="32.25" customHeight="1" thickBot="1" x14ac:dyDescent="0.35">
      <c r="A16" s="21"/>
      <c r="B16" s="144">
        <v>2296641.3255600003</v>
      </c>
      <c r="C16" s="145">
        <v>151794.87422</v>
      </c>
      <c r="D16" s="145">
        <v>687925.13335999975</v>
      </c>
      <c r="E16" s="145">
        <v>1829789.9945500016</v>
      </c>
      <c r="F16" s="145">
        <v>68571.208929999993</v>
      </c>
      <c r="G16" s="145">
        <v>42533.887790000008</v>
      </c>
      <c r="H16" s="145">
        <v>257011.23840000003</v>
      </c>
      <c r="I16" s="145">
        <v>8222.7544200000011</v>
      </c>
      <c r="J16" s="145">
        <v>184332.54557999998</v>
      </c>
      <c r="K16" s="146">
        <v>5526822.9628100032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146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147</v>
      </c>
      <c r="C19" s="141" t="s">
        <v>148</v>
      </c>
      <c r="D19" s="141" t="s">
        <v>149</v>
      </c>
      <c r="E19" s="141" t="s">
        <v>150</v>
      </c>
      <c r="F19" s="141" t="s">
        <v>151</v>
      </c>
      <c r="G19" s="141" t="s">
        <v>142</v>
      </c>
      <c r="H19" s="141" t="s">
        <v>143</v>
      </c>
      <c r="I19" s="141" t="s">
        <v>144</v>
      </c>
      <c r="J19" s="106" t="s">
        <v>152</v>
      </c>
      <c r="L19" s="24"/>
    </row>
    <row r="20" spans="1:12" ht="32.25" customHeight="1" thickBot="1" x14ac:dyDescent="0.35">
      <c r="A20" s="21"/>
      <c r="B20" s="144">
        <v>2183250.68004</v>
      </c>
      <c r="C20" s="145">
        <v>1981306.380159999</v>
      </c>
      <c r="D20" s="145">
        <v>25663.250940000002</v>
      </c>
      <c r="E20" s="145">
        <v>445233.95548999991</v>
      </c>
      <c r="F20" s="145">
        <v>623438.66865000001</v>
      </c>
      <c r="G20" s="145">
        <v>36293.586229999986</v>
      </c>
      <c r="H20" s="145">
        <v>7687.6301700000013</v>
      </c>
      <c r="I20" s="145">
        <v>159027.18949999995</v>
      </c>
      <c r="J20" s="146">
        <v>5493486.7717500031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153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154</v>
      </c>
      <c r="C23" s="105" t="s">
        <v>155</v>
      </c>
      <c r="D23" s="105" t="s">
        <v>156</v>
      </c>
      <c r="E23" s="105" t="s">
        <v>157</v>
      </c>
      <c r="F23" s="105" t="s">
        <v>158</v>
      </c>
      <c r="G23" s="105" t="s">
        <v>159</v>
      </c>
      <c r="H23" s="106" t="s">
        <v>152</v>
      </c>
      <c r="L23" s="24"/>
    </row>
    <row r="24" spans="1:12" ht="32.25" customHeight="1" thickBot="1" x14ac:dyDescent="0.35">
      <c r="A24" s="21"/>
      <c r="B24" s="147">
        <v>2161582.7300700019</v>
      </c>
      <c r="C24" s="145">
        <v>624205.66570999986</v>
      </c>
      <c r="D24" s="145">
        <v>1017679.1574299999</v>
      </c>
      <c r="E24" s="145">
        <v>342030.13417999999</v>
      </c>
      <c r="F24" s="145">
        <v>1168226.0357900001</v>
      </c>
      <c r="G24" s="145">
        <v>178458.82456999991</v>
      </c>
      <c r="H24" s="146">
        <v>5492182.5477500036</v>
      </c>
      <c r="I24" s="148"/>
      <c r="L24" s="24"/>
    </row>
    <row r="25" spans="1:12" ht="32.25" customHeight="1" x14ac:dyDescent="0.3">
      <c r="A25" s="21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3C0256D6-B975-4DFB-A651-63DC0863964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10BA-6314-44C2-B9F1-0F437FD1D1B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160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161</v>
      </c>
      <c r="C14" s="152"/>
      <c r="D14" s="152"/>
      <c r="E14" s="152"/>
      <c r="F14" s="153"/>
      <c r="I14" s="151" t="s">
        <v>162</v>
      </c>
      <c r="J14" s="153"/>
      <c r="K14" s="24"/>
    </row>
    <row r="15" spans="1:11" ht="44.25" customHeight="1" x14ac:dyDescent="0.3">
      <c r="A15" s="21"/>
      <c r="B15" s="108" t="s">
        <v>163</v>
      </c>
      <c r="C15" s="154">
        <v>5049351</v>
      </c>
      <c r="E15" s="155" t="s">
        <v>164</v>
      </c>
      <c r="F15" s="156">
        <v>1322047</v>
      </c>
      <c r="G15" s="21"/>
      <c r="I15" s="108" t="s">
        <v>165</v>
      </c>
      <c r="J15" s="154">
        <v>2245985</v>
      </c>
      <c r="K15" s="24"/>
    </row>
    <row r="16" spans="1:11" ht="44.25" customHeight="1" x14ac:dyDescent="0.3">
      <c r="A16" s="21"/>
      <c r="B16" s="155" t="s">
        <v>166</v>
      </c>
      <c r="C16" s="157">
        <v>247464096.51871997</v>
      </c>
      <c r="E16" s="155" t="s">
        <v>167</v>
      </c>
      <c r="F16" s="158">
        <v>105551.62229999999</v>
      </c>
      <c r="G16" s="21"/>
      <c r="I16" s="155" t="s">
        <v>168</v>
      </c>
      <c r="J16" s="157">
        <v>2183573.4</v>
      </c>
      <c r="K16" s="24"/>
    </row>
    <row r="17" spans="1:13" ht="44.25" customHeight="1" thickBot="1" x14ac:dyDescent="0.35">
      <c r="A17" s="21"/>
      <c r="B17" s="155" t="s">
        <v>169</v>
      </c>
      <c r="C17" s="157">
        <v>141108274.44752002</v>
      </c>
      <c r="E17" s="155" t="s">
        <v>170</v>
      </c>
      <c r="F17" s="158">
        <v>33188.548099999993</v>
      </c>
      <c r="G17" s="21"/>
      <c r="I17" s="159" t="s">
        <v>171</v>
      </c>
      <c r="J17" s="160">
        <v>6715436.9000000013</v>
      </c>
      <c r="K17" s="24"/>
    </row>
    <row r="18" spans="1:13" ht="44.25" customHeight="1" thickBot="1" x14ac:dyDescent="0.35">
      <c r="A18" s="21"/>
      <c r="B18" s="159" t="s">
        <v>172</v>
      </c>
      <c r="C18" s="161">
        <v>106355822.07026</v>
      </c>
      <c r="D18" s="162"/>
      <c r="E18" s="159" t="s">
        <v>173</v>
      </c>
      <c r="F18" s="163">
        <v>72363.074200000003</v>
      </c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A8746CFD-E0B4-42AE-9385-A705B058EE40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459A-819F-495E-B098-58228E008CA9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174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175</v>
      </c>
      <c r="E15" s="59">
        <v>2467167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176</v>
      </c>
      <c r="E17" s="59">
        <v>3740.8045420233007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177</v>
      </c>
      <c r="D19" s="88"/>
      <c r="E19" s="59">
        <v>20334.198652138261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178</v>
      </c>
      <c r="D21" s="88"/>
      <c r="E21" s="164">
        <v>0.86966312422478598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E883E1FC-B71D-49CF-B579-813ADE8C517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2025-06-02T07:57:24Z</dcterms:modified>
</cp:coreProperties>
</file>